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ДН\"/>
    </mc:Choice>
  </mc:AlternateContent>
  <bookViews>
    <workbookView xWindow="0" yWindow="0" windowWidth="20490" windowHeight="7755" activeTab="1"/>
  </bookViews>
  <sheets>
    <sheet name="Показатели" sheetId="3" r:id="rId1"/>
    <sheet name="Опросник" sheetId="2" r:id="rId2"/>
  </sheets>
  <definedNames>
    <definedName name="_xlnm.Print_Area" localSheetId="1">Опросник!$A$2:$E$107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78" i="2"/>
  <c r="E102" i="2"/>
  <c r="E95" i="2"/>
  <c r="E91" i="2"/>
  <c r="E56" i="2"/>
  <c r="E14" i="2"/>
  <c r="E103" i="2" l="1"/>
</calcChain>
</file>

<file path=xl/sharedStrings.xml><?xml version="1.0" encoding="utf-8"?>
<sst xmlns="http://schemas.openxmlformats.org/spreadsheetml/2006/main" count="213" uniqueCount="191">
  <si>
    <t>№ п/п</t>
  </si>
  <si>
    <t>Направление</t>
  </si>
  <si>
    <t>№ показателя</t>
  </si>
  <si>
    <t>Наименование показателя</t>
  </si>
  <si>
    <t>Количество баллов</t>
  </si>
  <si>
    <t>1.</t>
  </si>
  <si>
    <t>Соответствие деятельности организации требованиям законодательства</t>
  </si>
  <si>
    <t>1.1.</t>
  </si>
  <si>
    <t xml:space="preserve">0 б.-  предписание не исполнено </t>
  </si>
  <si>
    <t>1.2.</t>
  </si>
  <si>
    <t>1 б. – жалобы есть, но они не обоснованы</t>
  </si>
  <si>
    <t xml:space="preserve">0 б. – обоснованные жалобы есть </t>
  </si>
  <si>
    <t>2.</t>
  </si>
  <si>
    <t>2.1.</t>
  </si>
  <si>
    <t>2.2.</t>
  </si>
  <si>
    <t>2.3.</t>
  </si>
  <si>
    <t>2.4.</t>
  </si>
  <si>
    <t>2.5.</t>
  </si>
  <si>
    <t>2.6.</t>
  </si>
  <si>
    <t xml:space="preserve">Доля педагогических работников, аттестованных на квалификационные категории </t>
  </si>
  <si>
    <t>0 б. – менее 40%</t>
  </si>
  <si>
    <t>2.8.</t>
  </si>
  <si>
    <t>0 б. – ниже среднего показателя более чем на 10%</t>
  </si>
  <si>
    <t>2.9.</t>
  </si>
  <si>
    <t>2.11.</t>
  </si>
  <si>
    <t>Отсутствие просроченной кредиторской задолженности</t>
  </si>
  <si>
    <t>3.</t>
  </si>
  <si>
    <t>Информационная открытость организации</t>
  </si>
  <si>
    <t>Соответствие сайта требованиям законодательства</t>
  </si>
  <si>
    <t>2 б. – сайт соответствует требованиям законодательства и регулярно обновляется</t>
  </si>
  <si>
    <t>3.2.</t>
  </si>
  <si>
    <t>2 б. – материалы размещаются в установленные сроки, замечания по качеству отсутствуют</t>
  </si>
  <si>
    <t>3.3.</t>
  </si>
  <si>
    <t>4.</t>
  </si>
  <si>
    <t>4.1.</t>
  </si>
  <si>
    <t>4.2.</t>
  </si>
  <si>
    <t>2 б. – более 60%</t>
  </si>
  <si>
    <t>1 б. за каждое объединение, но в сумме не более 3 б.</t>
  </si>
  <si>
    <t>4.5.</t>
  </si>
  <si>
    <t>4.6.</t>
  </si>
  <si>
    <t>4.7.</t>
  </si>
  <si>
    <t>0 б. – менее 50%</t>
  </si>
  <si>
    <t>5.</t>
  </si>
  <si>
    <t>Качество образовательных результатов</t>
  </si>
  <si>
    <t>5.1.</t>
  </si>
  <si>
    <t xml:space="preserve">0 б. – менее 95% </t>
  </si>
  <si>
    <t>5.2.</t>
  </si>
  <si>
    <t>6.</t>
  </si>
  <si>
    <t>Инновационная, экспериментальная деятельности</t>
  </si>
  <si>
    <t>7.</t>
  </si>
  <si>
    <t>7.1.</t>
  </si>
  <si>
    <t>6.1.</t>
  </si>
  <si>
    <t>3.1.</t>
  </si>
  <si>
    <t>2.12.</t>
  </si>
  <si>
    <t>Итого по направлению</t>
  </si>
  <si>
    <t>Общее количество баллов</t>
  </si>
  <si>
    <t>Показа-тель</t>
  </si>
  <si>
    <t>Опросный лист</t>
  </si>
  <si>
    <t>№</t>
  </si>
  <si>
    <t>Наименование</t>
  </si>
  <si>
    <t>Значение</t>
  </si>
  <si>
    <t>Количество обучающихся</t>
  </si>
  <si>
    <t>Количество обучающихся, охваченных здоровье сберегающими технологиями</t>
  </si>
  <si>
    <t>Наличие действующих  коллегиальных органов управления, деятельность органов</t>
  </si>
  <si>
    <t xml:space="preserve">0 б. – ниже среднего показателя более чем на 10% </t>
  </si>
  <si>
    <t>Максимальное количество баллов по направлению – 4</t>
  </si>
  <si>
    <t>0 б. – сроки и качество предоставления отчетов нарушены</t>
  </si>
  <si>
    <t>Максимальное количество баллов – 6</t>
  </si>
  <si>
    <t>Максимальное количество баллов – 3</t>
  </si>
  <si>
    <t>2 б. - жалобы отсутствуют полностью</t>
  </si>
  <si>
    <t>Доля педагогических работников, имеющих специальное (дефектологическое образование) (учитывая совместителей)</t>
  </si>
  <si>
    <t>0 б. – отсутствуют</t>
  </si>
  <si>
    <t>0 б. – менее 60%</t>
  </si>
  <si>
    <t>1 б. – ниже среднего показателя не более чем на 10%</t>
  </si>
  <si>
    <t xml:space="preserve">Актуальность материалов организации на сайте www.bus.gov.ru 
</t>
  </si>
  <si>
    <t>Наличие публичной отчетности организации (отчет о результатах самообследования)</t>
  </si>
  <si>
    <t xml:space="preserve">1 б. - сайт соответствует требованиям законодательства, но обновляется нерегулярно </t>
  </si>
  <si>
    <t>0 б. – сайта нет или сайт не соответствует требованиям законодательства</t>
  </si>
  <si>
    <t>Доля обучающихся, охваченных здоровьесберегающими технологиями</t>
  </si>
  <si>
    <t>1 б. – от 50% до 60%</t>
  </si>
  <si>
    <t xml:space="preserve">0 б. – отсутствие объединений </t>
  </si>
  <si>
    <t>1 б – от 40% до 50%</t>
  </si>
  <si>
    <t>0 б. – менее 50 % опрошенных</t>
  </si>
  <si>
    <t>2 б. – федерального уровня</t>
  </si>
  <si>
    <t>1 б. – регионального уровня</t>
  </si>
  <si>
    <t>Наличие действующих музея, театра, художественной студии и т.п.</t>
  </si>
  <si>
    <t xml:space="preserve">Участие обучающихся в конкурсах, смотрах, олимпиадах регионального уровня и выше </t>
  </si>
  <si>
    <t xml:space="preserve">0,1 б. – за каждого участника, но в сумме не более 3 б. </t>
  </si>
  <si>
    <t>2 б. - нарушений не выявлено</t>
  </si>
  <si>
    <t>1 б. - формально созданы, но не работают</t>
  </si>
  <si>
    <t xml:space="preserve">1 б. – есть правонарушения, но наблюдается тенденция к снижению </t>
  </si>
  <si>
    <t xml:space="preserve">0 б. – есть правонарушения, тенденция к снижению не наблюдается </t>
  </si>
  <si>
    <t xml:space="preserve">Доля обучающихся, освоивших образовательные программы </t>
  </si>
  <si>
    <t xml:space="preserve">2 б. – 100% </t>
  </si>
  <si>
    <t xml:space="preserve">2 б. – более 60% опрошенных </t>
  </si>
  <si>
    <t>5.4.</t>
  </si>
  <si>
    <t>Организована внутренняя система оценки качества образования</t>
  </si>
  <si>
    <t>2 б. – система организована, результаты анализируются</t>
  </si>
  <si>
    <t>1 б. – система организована, результаты подводятся, но не анализируются</t>
  </si>
  <si>
    <t>1 б. – замечания отсутствуют</t>
  </si>
  <si>
    <t>2.13.</t>
  </si>
  <si>
    <t>2.14.</t>
  </si>
  <si>
    <t>Наличие индивидуальных планов устройства воспитанников школ-интернатов для детей-сирот и детей, оставшихся без попечения родителей, в семьи граждан</t>
  </si>
  <si>
    <t>0 б. - отсутствуют дети-сироты и дети, оставшихся без попечения родителей, переданные в семьи граждан</t>
  </si>
  <si>
    <t>2 б. – есть отчет на сайте организации</t>
  </si>
  <si>
    <t xml:space="preserve">0 б. - нет отчета на сайте организации </t>
  </si>
  <si>
    <t>2 б. – более 60% контингента</t>
  </si>
  <si>
    <t>2 б. – более 50% обучающихся заняты в социальных проектах, волонтерском движении</t>
  </si>
  <si>
    <t>4.8.</t>
  </si>
  <si>
    <t xml:space="preserve">Доля обучающихся с ОВЗ, охваченных психолого-педагогическим сопровождением </t>
  </si>
  <si>
    <t>4.9.</t>
  </si>
  <si>
    <t>Доля воспитанников, охваченных досуговой деятельностью</t>
  </si>
  <si>
    <t>4.10.</t>
  </si>
  <si>
    <t>Доля воспитанников, охваченных летним отдыхом и комплексным оздоровлением</t>
  </si>
  <si>
    <t>5.8.</t>
  </si>
  <si>
    <t>Максимальное количество баллов – 2</t>
  </si>
  <si>
    <t>1 б. – наличие плана</t>
  </si>
  <si>
    <t>7.2.</t>
  </si>
  <si>
    <t>1 б. – отсутствие чрезвычайных ситуаций</t>
  </si>
  <si>
    <t>7.3.</t>
  </si>
  <si>
    <t>Отсутствие травматизма участников образовательных отношений</t>
  </si>
  <si>
    <t>1 б. – отсутствие травматизма</t>
  </si>
  <si>
    <t>0 б. – наличие травматизма участников образовательных отношений</t>
  </si>
  <si>
    <t xml:space="preserve">Общее максимальное количество баллов - </t>
  </si>
  <si>
    <t>0 б. – система отсутствует</t>
  </si>
  <si>
    <t>0 б. – наличие чрезвычайной ситуации</t>
  </si>
  <si>
    <t>1 б. – задолженность  отсутствует</t>
  </si>
  <si>
    <t>0 б. – имеется кредиторская задолженность</t>
  </si>
  <si>
    <t>Максимальное количество баллов – 18</t>
  </si>
  <si>
    <t>Максимальное количество баллов по направлению – 8</t>
  </si>
  <si>
    <t>Количество работников (учитывая совместителей)</t>
  </si>
  <si>
    <t>Количество педагогических работников (учитывая совместителей)</t>
  </si>
  <si>
    <t>Количество педагогических работников, аттестованных на квалификационные  категории</t>
  </si>
  <si>
    <t>Количество педагогических работников в возрасте до 35 лет (учитывая совместителей)</t>
  </si>
  <si>
    <t>Количество педагогических работников, имеющих специальное (дефектологическое образование) (учитывая совместителей)</t>
  </si>
  <si>
    <t>Количество обучающихся, охваченных психолого-педагогическим сопровождением</t>
  </si>
  <si>
    <t>!!!!</t>
  </si>
  <si>
    <t>Заполнение всех показателей обязательно</t>
  </si>
  <si>
    <t>Количество воспитанников, охваченных досуговой деятельностью</t>
  </si>
  <si>
    <t>Количество воспитанников, охваченных летним отдыхом и комплексным оздоровлением</t>
  </si>
  <si>
    <t>Наименование образовательной организации</t>
  </si>
  <si>
    <t>Исполнитель</t>
  </si>
  <si>
    <t>Контактный телефон</t>
  </si>
  <si>
    <t xml:space="preserve">ПОКАЗАТЕЛИ
эффективности деятельности областных государственных 
образовательных организаций для детей-сирот и детей, оставшихся без попечения родителей, подведомственных министерству образования Кировской области
</t>
  </si>
  <si>
    <t>Отсутствие неисполненных в срок предписаний надзорных органов 
и отрицательных заключений проверяющих органов</t>
  </si>
  <si>
    <t>1 б. - выявлены незначительные нарушения или устранение выявленных нарушений связаны 
со значительными материальными затратами, требующими отдельного финансирования</t>
  </si>
  <si>
    <t>Отсутствие обоснованных жалоб 
на деятельность организации</t>
  </si>
  <si>
    <t>Качество организации процесса 
в образовательной организации</t>
  </si>
  <si>
    <t>2 б. – эффективно работают, имеется соответствующая документация</t>
  </si>
  <si>
    <t xml:space="preserve">Степень исполнения государственного задания 
за отчетный период по объему 
и качеству </t>
  </si>
  <si>
    <t xml:space="preserve">1 б. – исполнено на 95-99% </t>
  </si>
  <si>
    <t xml:space="preserve">0 б. – исполнено на менее 95% </t>
  </si>
  <si>
    <t>Количество обучающихся 
на 1 работающего (учитывая совместителей)</t>
  </si>
  <si>
    <t>2 б. – равен или выше среднего показателя по государственным организациям данного типа (далее – средний показатель)</t>
  </si>
  <si>
    <t>Доля работников, относимых 
к основному персоналу (учитывая совместителей)</t>
  </si>
  <si>
    <t>2 б. – равен или выше среднего показателя по государственным организациям данного типа</t>
  </si>
  <si>
    <t>Участие педагогов организации 
в профессиональных конкурсах</t>
  </si>
  <si>
    <t>0,5 б.  - за каждого участника конкурса на областном уровне и выше, но не более 5 б. в сумме</t>
  </si>
  <si>
    <t xml:space="preserve">2 б. - свыше 80% </t>
  </si>
  <si>
    <t xml:space="preserve">1 б. - от 60% до 79% </t>
  </si>
  <si>
    <t>2 б. – равен или выше среднего показателя</t>
  </si>
  <si>
    <t>Доля педагогических работников 
в возрасте до 35 лет (учитывая совместителей)</t>
  </si>
  <si>
    <t>Отсутствие замечаний по качеству 
и срокам предоставления установленной отчетности организации</t>
  </si>
  <si>
    <t>Организация повышения квалификации педагогических кадров (включая административный персонал с педагогической нагрузкой)</t>
  </si>
  <si>
    <t xml:space="preserve">2 б. - доля педагогических работников, проходивших ПК (не менее 72 ч) в течение 3 лет, 90-100% </t>
  </si>
  <si>
    <t xml:space="preserve">1 б. - доля педагогических работников, проходивших ПК (не менее 72 ч) в течение 3 лет, 70-89% </t>
  </si>
  <si>
    <r>
      <t>0 б. -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C00000"/>
        <rFont val="Times New Roman"/>
        <family val="1"/>
        <charset val="204"/>
      </rPr>
      <t xml:space="preserve">доля педагогических работников, проходивших ПК (не менее 72 ч) в течение 3 лет, менее 70% </t>
    </r>
  </si>
  <si>
    <t>2 б. - доля детей-сирот и детей, оставшихся без попечения родителей, переданных в семьи граждан 
(за исключением временно передаваемых), в общем количестве детей-сирот и детей, оставшихся 
без попечения родителей, находящихся в учреждении, свыше 10%</t>
  </si>
  <si>
    <t>1 б. - доля детей-сирот и детей, оставшихся без попечения родителей, переданных в семьи граждан 
(за исключением временно передаваемых), в общем количестве детей-сирот и детей, оставшихся 
без попечения родителей, находящихся в учреждении, до 10%</t>
  </si>
  <si>
    <t>Максимальное количество баллов по направлению – 25</t>
  </si>
  <si>
    <t>1 б. – материалы размещаются в установленные сроки,  имеются незначительные замечания</t>
  </si>
  <si>
    <t>0 б. – имеются значительные замечания</t>
  </si>
  <si>
    <t>Качество образовательной, воспитательной 
и социокультурной деятельности обучающихся</t>
  </si>
  <si>
    <t>Правонарушения обучающихся 
в отчетном периоде</t>
  </si>
  <si>
    <t xml:space="preserve">2 б. – правонарушения отсутствуют </t>
  </si>
  <si>
    <t>Участие обучающихся в общественно-значимых социальных проектах 
(не менее 4-х в течение года)</t>
  </si>
  <si>
    <t>1 б. – от 50% до 59%</t>
  </si>
  <si>
    <t>1 б. – от 95% до 99%</t>
  </si>
  <si>
    <t>Доля выпускников, успешно прошедших государственную итоговую аттестацию (от общего числа допущенных к ГИА)</t>
  </si>
  <si>
    <t>Доля обучающихся,  родителей (законных представителей), удовлетворенных качеством предоставляемых услуг 
(по результатам внутренней оценки качества образования)</t>
  </si>
  <si>
    <t>1 б. – от 50% до 60% опрошенных</t>
  </si>
  <si>
    <t>Наличие инновационных, экспериментальных площадок, созданных в соответствии 
с приказами федеральных 
или региональных органов власти</t>
  </si>
  <si>
    <t>Обеспечение условий безопасности 
и условий охраны труда</t>
  </si>
  <si>
    <t>Наличие плана мероприятий, обеспечивающего безопасность организации в соответствии 
с паспортом безопасности</t>
  </si>
  <si>
    <t>0 б. – отсутствие плана</t>
  </si>
  <si>
    <t>Отсутствие чрезвычайных ситуаций (пожары, нарушения системы жизнеобеспечения) за последние 
3 года</t>
  </si>
  <si>
    <t xml:space="preserve">Внимание!!! Заполняются только ячейки, выделенные желтым цветом.
Строки, столбцы не удалять, не добавлять, наименование листов не изменять.
Не забудьте указать наименование организации, а также заполнить значения показателей на листе "Показатели". </t>
  </si>
  <si>
    <t>2 б. – исполнено на 100%</t>
  </si>
  <si>
    <t>Клековкина Светлана Геннадьевна</t>
  </si>
  <si>
    <t>40-16-70</t>
  </si>
  <si>
    <t xml:space="preserve">Кировское областное государственное образовательное бюджетное учреждение для детей-сирот и детей, оставшихся без попечения родителей, «Детский дом «Надежда» для детей с ограниченными возможностями здоровья г. Кирова»
(КОГОБУ для детей-сирот «Детский дом «Надежда» ОВЗ г. Кирова»)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</si>
</sst>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 applyBorder="1" applyAlignment="1">
      <alignment vertical="top" wrapText="1"/>
    </xf>
    <xf numFmtId="0" fontId="3" fillId="0" borderId="0" xfId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4" fillId="0" borderId="18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2" fillId="2" borderId="7" xfId="0" applyFont="1" applyFill="1" applyBorder="1" applyAlignment="1" applyProtection="1">
      <alignment horizontal="center" vertical="top" wrapText="1"/>
      <protection locked="0"/>
    </xf>
    <xf numFmtId="0" fontId="15" fillId="2" borderId="7" xfId="0" applyFont="1" applyFill="1" applyBorder="1" applyAlignment="1" applyProtection="1">
      <alignment horizontal="center" vertical="top" wrapText="1"/>
      <protection locked="0"/>
    </xf>
    <xf numFmtId="10" fontId="0" fillId="0" borderId="0" xfId="0" applyNumberFormat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7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5" fillId="3" borderId="18" xfId="0" applyFont="1" applyFill="1" applyBorder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11" xfId="0" applyFont="1" applyBorder="1" applyAlignment="1">
      <alignment horizontal="center" vertical="top" wrapText="1"/>
    </xf>
    <xf numFmtId="0" fontId="15" fillId="3" borderId="19" xfId="0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/>
    <xf numFmtId="0" fontId="17" fillId="0" borderId="0" xfId="0" applyFont="1" applyFill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10" fillId="2" borderId="15" xfId="0" applyFont="1" applyFill="1" applyBorder="1" applyAlignment="1" applyProtection="1">
      <alignment horizontal="center" vertical="top" wrapText="1"/>
      <protection locked="0"/>
    </xf>
    <xf numFmtId="0" fontId="10" fillId="2" borderId="11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34" xfId="0" applyFont="1" applyFill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5" fillId="2" borderId="5" xfId="0" applyFont="1" applyFill="1" applyBorder="1" applyAlignment="1" applyProtection="1">
      <alignment horizontal="center" vertical="top" wrapText="1"/>
      <protection locked="0"/>
    </xf>
    <xf numFmtId="0" fontId="15" fillId="2" borderId="7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 applyProtection="1">
      <alignment horizontal="center" vertical="top" wrapText="1"/>
      <protection locked="0"/>
    </xf>
    <xf numFmtId="0" fontId="9" fillId="0" borderId="34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left" vertical="top" wrapText="1"/>
    </xf>
    <xf numFmtId="0" fontId="15" fillId="2" borderId="35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 applyProtection="1">
      <alignment horizontal="center" vertical="top" wrapText="1"/>
      <protection locked="0"/>
    </xf>
    <xf numFmtId="0" fontId="12" fillId="2" borderId="11" xfId="0" applyFont="1" applyFill="1" applyBorder="1" applyAlignment="1">
      <alignment horizontal="center" vertical="top" wrapText="1"/>
    </xf>
    <xf numFmtId="0" fontId="14" fillId="0" borderId="3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0" fontId="11" fillId="0" borderId="36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3" borderId="33" xfId="0" applyFont="1" applyFill="1" applyBorder="1" applyAlignment="1">
      <alignment horizontal="right" vertical="top" wrapText="1"/>
    </xf>
    <xf numFmtId="0" fontId="11" fillId="3" borderId="30" xfId="0" applyFont="1" applyFill="1" applyBorder="1" applyAlignment="1">
      <alignment horizontal="right" vertical="top" wrapText="1"/>
    </xf>
    <xf numFmtId="0" fontId="11" fillId="3" borderId="29" xfId="0" applyFont="1" applyFill="1" applyBorder="1" applyAlignment="1">
      <alignment horizontal="right" vertical="top" wrapText="1"/>
    </xf>
    <xf numFmtId="0" fontId="9" fillId="0" borderId="34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right" vertical="top" wrapText="1"/>
    </xf>
    <xf numFmtId="0" fontId="11" fillId="0" borderId="32" xfId="0" applyFont="1" applyBorder="1" applyAlignment="1">
      <alignment horizontal="right" vertical="top" wrapText="1"/>
    </xf>
    <xf numFmtId="0" fontId="11" fillId="0" borderId="28" xfId="0" applyFont="1" applyBorder="1" applyAlignment="1">
      <alignment horizontal="right" vertical="top" wrapText="1"/>
    </xf>
    <xf numFmtId="0" fontId="11" fillId="0" borderId="33" xfId="0" applyFont="1" applyBorder="1" applyAlignment="1">
      <alignment horizontal="right" vertical="top" wrapText="1"/>
    </xf>
    <xf numFmtId="0" fontId="11" fillId="0" borderId="30" xfId="0" applyFont="1" applyBorder="1" applyAlignment="1">
      <alignment horizontal="right" vertical="top" wrapText="1"/>
    </xf>
    <xf numFmtId="0" fontId="11" fillId="0" borderId="29" xfId="0" applyFont="1" applyBorder="1" applyAlignment="1">
      <alignment horizontal="right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16" fontId="9" fillId="0" borderId="9" xfId="0" applyNumberFormat="1" applyFont="1" applyBorder="1" applyAlignment="1">
      <alignment horizontal="center" vertical="top" wrapText="1"/>
    </xf>
    <xf numFmtId="16" fontId="9" fillId="0" borderId="1" xfId="0" applyNumberFormat="1" applyFont="1" applyBorder="1" applyAlignment="1">
      <alignment horizontal="center" vertical="top" wrapText="1"/>
    </xf>
    <xf numFmtId="0" fontId="9" fillId="3" borderId="3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16" fontId="9" fillId="3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Border="1" applyAlignment="1">
      <alignment horizontal="center" vertical="top" wrapText="1"/>
    </xf>
    <xf numFmtId="14" fontId="9" fillId="0" borderId="34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0" fillId="2" borderId="13" xfId="0" applyFont="1" applyFill="1" applyBorder="1" applyAlignment="1" applyProtection="1">
      <alignment horizontal="center" vertical="top" wrapText="1"/>
      <protection locked="0"/>
    </xf>
    <xf numFmtId="0" fontId="20" fillId="2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  <color rgb="FFFFFF66"/>
      <color rgb="FFFEA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7"/>
  <sheetViews>
    <sheetView workbookViewId="0">
      <selection activeCell="C7" sqref="C7"/>
    </sheetView>
  </sheetViews>
  <sheetFormatPr defaultRowHeight="15" x14ac:dyDescent="0.25"/>
  <cols>
    <col min="1" max="1" width="4.7109375" customWidth="1"/>
    <col min="2" max="2" width="100.7109375" bestFit="1" customWidth="1"/>
    <col min="3" max="3" width="11.85546875" customWidth="1"/>
  </cols>
  <sheetData>
    <row r="2" spans="1:3" x14ac:dyDescent="0.25">
      <c r="A2" s="16" t="s">
        <v>58</v>
      </c>
      <c r="B2" s="16" t="s">
        <v>59</v>
      </c>
      <c r="C2" s="16" t="s">
        <v>60</v>
      </c>
    </row>
    <row r="3" spans="1:3" x14ac:dyDescent="0.25">
      <c r="A3" s="6">
        <v>1</v>
      </c>
      <c r="B3" s="54" t="s">
        <v>61</v>
      </c>
      <c r="C3" s="7">
        <v>70</v>
      </c>
    </row>
    <row r="4" spans="1:3" x14ac:dyDescent="0.25">
      <c r="A4" s="6">
        <v>2</v>
      </c>
      <c r="B4" s="54" t="s">
        <v>62</v>
      </c>
      <c r="C4" s="7">
        <v>70</v>
      </c>
    </row>
    <row r="5" spans="1:3" x14ac:dyDescent="0.25">
      <c r="A5" s="6">
        <v>4</v>
      </c>
      <c r="B5" s="54" t="s">
        <v>130</v>
      </c>
      <c r="C5" s="7">
        <v>97</v>
      </c>
    </row>
    <row r="6" spans="1:3" x14ac:dyDescent="0.25">
      <c r="A6" s="6">
        <v>5</v>
      </c>
      <c r="B6" s="54" t="s">
        <v>131</v>
      </c>
      <c r="C6" s="7">
        <v>45</v>
      </c>
    </row>
    <row r="7" spans="1:3" x14ac:dyDescent="0.25">
      <c r="A7" s="6">
        <v>6</v>
      </c>
      <c r="B7" s="54" t="s">
        <v>132</v>
      </c>
      <c r="C7" s="7">
        <v>30</v>
      </c>
    </row>
    <row r="8" spans="1:3" x14ac:dyDescent="0.25">
      <c r="A8" s="6">
        <v>7</v>
      </c>
      <c r="B8" s="54" t="s">
        <v>133</v>
      </c>
      <c r="C8" s="7">
        <v>6</v>
      </c>
    </row>
    <row r="9" spans="1:3" ht="30" x14ac:dyDescent="0.25">
      <c r="A9" s="6">
        <v>8</v>
      </c>
      <c r="B9" s="55" t="s">
        <v>134</v>
      </c>
      <c r="C9" s="7">
        <v>11</v>
      </c>
    </row>
    <row r="10" spans="1:3" x14ac:dyDescent="0.25">
      <c r="A10" s="6">
        <v>9</v>
      </c>
      <c r="B10" s="54" t="s">
        <v>135</v>
      </c>
      <c r="C10" s="7">
        <v>70</v>
      </c>
    </row>
    <row r="11" spans="1:3" x14ac:dyDescent="0.25">
      <c r="A11" s="6">
        <v>10</v>
      </c>
      <c r="B11" s="56" t="s">
        <v>138</v>
      </c>
      <c r="C11" s="7">
        <v>70</v>
      </c>
    </row>
    <row r="12" spans="1:3" x14ac:dyDescent="0.25">
      <c r="A12" s="6">
        <v>11</v>
      </c>
      <c r="B12" s="56" t="s">
        <v>139</v>
      </c>
      <c r="C12" s="7">
        <v>70</v>
      </c>
    </row>
    <row r="13" spans="1:3" x14ac:dyDescent="0.25">
      <c r="A13" s="43"/>
      <c r="B13" s="45"/>
      <c r="C13" s="45"/>
    </row>
    <row r="14" spans="1:3" x14ac:dyDescent="0.25">
      <c r="A14" s="46" t="s">
        <v>136</v>
      </c>
      <c r="B14" s="47" t="s">
        <v>137</v>
      </c>
      <c r="C14" s="44"/>
    </row>
    <row r="15" spans="1:3" x14ac:dyDescent="0.25">
      <c r="C15" s="19"/>
    </row>
    <row r="16" spans="1:3" x14ac:dyDescent="0.25">
      <c r="C16" s="19"/>
    </row>
    <row r="17" spans="3:3" x14ac:dyDescent="0.25">
      <c r="C17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7"/>
  <sheetViews>
    <sheetView tabSelected="1" zoomScale="110" zoomScaleNormal="110" workbookViewId="0">
      <selection activeCell="G110" sqref="G110"/>
    </sheetView>
  </sheetViews>
  <sheetFormatPr defaultRowHeight="15" x14ac:dyDescent="0.25"/>
  <cols>
    <col min="1" max="1" width="4.28515625" style="29" customWidth="1"/>
    <col min="2" max="2" width="24.42578125" style="30" customWidth="1"/>
    <col min="3" max="3" width="13" style="29" customWidth="1"/>
    <col min="4" max="4" width="38.28515625" style="30" customWidth="1"/>
    <col min="5" max="5" width="8.42578125" style="29" bestFit="1" customWidth="1"/>
    <col min="6" max="6" width="3" style="27" customWidth="1"/>
    <col min="7" max="7" width="84.5703125" style="23" customWidth="1"/>
    <col min="8" max="8" width="17.7109375" style="28" customWidth="1"/>
    <col min="9" max="16384" width="9.140625" style="28"/>
  </cols>
  <sheetData>
    <row r="1" spans="1:7" x14ac:dyDescent="0.25">
      <c r="A1" s="125" t="s">
        <v>57</v>
      </c>
      <c r="B1" s="125"/>
      <c r="C1" s="125"/>
      <c r="D1" s="125"/>
      <c r="E1" s="125"/>
    </row>
    <row r="2" spans="1:7" ht="91.5" customHeight="1" x14ac:dyDescent="0.25">
      <c r="A2" s="124" t="s">
        <v>143</v>
      </c>
      <c r="B2" s="124"/>
      <c r="C2" s="124"/>
      <c r="D2" s="124"/>
      <c r="E2" s="124"/>
      <c r="G2" s="57" t="s">
        <v>186</v>
      </c>
    </row>
    <row r="3" spans="1:7" ht="54.75" customHeight="1" x14ac:dyDescent="0.25">
      <c r="B3" s="129" t="s">
        <v>190</v>
      </c>
      <c r="C3" s="130"/>
      <c r="D3" s="130"/>
      <c r="E3" s="130"/>
    </row>
    <row r="4" spans="1:7" ht="15" customHeight="1" x14ac:dyDescent="0.25">
      <c r="B4" s="131" t="s">
        <v>140</v>
      </c>
      <c r="C4" s="131"/>
      <c r="D4" s="131"/>
      <c r="E4" s="131"/>
    </row>
    <row r="5" spans="1:7" ht="9.75" customHeight="1" thickBot="1" x14ac:dyDescent="0.3"/>
    <row r="6" spans="1:7" ht="31.5" x14ac:dyDescent="0.25">
      <c r="A6" s="9" t="s">
        <v>0</v>
      </c>
      <c r="B6" s="10" t="s">
        <v>1</v>
      </c>
      <c r="C6" s="10" t="s">
        <v>2</v>
      </c>
      <c r="D6" s="10" t="s">
        <v>3</v>
      </c>
      <c r="E6" s="11" t="s">
        <v>56</v>
      </c>
      <c r="F6" s="4"/>
      <c r="G6" s="24" t="s">
        <v>4</v>
      </c>
    </row>
    <row r="7" spans="1:7" ht="16.5" thickBot="1" x14ac:dyDescent="0.3">
      <c r="A7" s="12">
        <v>1</v>
      </c>
      <c r="B7" s="13">
        <v>2</v>
      </c>
      <c r="C7" s="13">
        <v>3</v>
      </c>
      <c r="D7" s="13">
        <v>4</v>
      </c>
      <c r="E7" s="14">
        <v>5</v>
      </c>
      <c r="F7" s="4"/>
      <c r="G7" s="25">
        <v>6</v>
      </c>
    </row>
    <row r="8" spans="1:7" ht="18.75" customHeight="1" x14ac:dyDescent="0.25">
      <c r="A8" s="64" t="s">
        <v>5</v>
      </c>
      <c r="B8" s="70" t="s">
        <v>6</v>
      </c>
      <c r="C8" s="70" t="s">
        <v>7</v>
      </c>
      <c r="D8" s="98" t="s">
        <v>144</v>
      </c>
      <c r="E8" s="61">
        <v>1</v>
      </c>
      <c r="F8" s="5"/>
      <c r="G8" s="31" t="s">
        <v>88</v>
      </c>
    </row>
    <row r="9" spans="1:7" ht="27.75" customHeight="1" x14ac:dyDescent="0.25">
      <c r="A9" s="65"/>
      <c r="B9" s="71"/>
      <c r="C9" s="71"/>
      <c r="D9" s="90"/>
      <c r="E9" s="62"/>
      <c r="F9" s="5"/>
      <c r="G9" s="32" t="s">
        <v>145</v>
      </c>
    </row>
    <row r="10" spans="1:7" ht="18" customHeight="1" thickBot="1" x14ac:dyDescent="0.3">
      <c r="A10" s="65"/>
      <c r="B10" s="71"/>
      <c r="C10" s="71"/>
      <c r="D10" s="90"/>
      <c r="E10" s="63"/>
      <c r="F10" s="5"/>
      <c r="G10" s="33" t="s">
        <v>8</v>
      </c>
    </row>
    <row r="11" spans="1:7" ht="15.75" customHeight="1" x14ac:dyDescent="0.25">
      <c r="A11" s="65"/>
      <c r="B11" s="71"/>
      <c r="C11" s="71" t="s">
        <v>9</v>
      </c>
      <c r="D11" s="90" t="s">
        <v>146</v>
      </c>
      <c r="E11" s="61">
        <v>2</v>
      </c>
      <c r="F11" s="5"/>
      <c r="G11" s="31" t="s">
        <v>69</v>
      </c>
    </row>
    <row r="12" spans="1:7" ht="15.75" customHeight="1" x14ac:dyDescent="0.25">
      <c r="A12" s="65"/>
      <c r="B12" s="71"/>
      <c r="C12" s="71"/>
      <c r="D12" s="90"/>
      <c r="E12" s="62"/>
      <c r="F12" s="5"/>
      <c r="G12" s="32" t="s">
        <v>10</v>
      </c>
    </row>
    <row r="13" spans="1:7" ht="16.5" customHeight="1" thickBot="1" x14ac:dyDescent="0.3">
      <c r="A13" s="126"/>
      <c r="B13" s="127"/>
      <c r="C13" s="127"/>
      <c r="D13" s="128"/>
      <c r="E13" s="63"/>
      <c r="F13" s="5"/>
      <c r="G13" s="33" t="s">
        <v>11</v>
      </c>
    </row>
    <row r="14" spans="1:7" ht="17.25" customHeight="1" thickBot="1" x14ac:dyDescent="0.3">
      <c r="A14" s="102" t="s">
        <v>54</v>
      </c>
      <c r="B14" s="103"/>
      <c r="C14" s="103"/>
      <c r="D14" s="104"/>
      <c r="E14" s="50">
        <f>SUM(E8:E13)</f>
        <v>3</v>
      </c>
      <c r="F14" s="1"/>
      <c r="G14" s="34" t="s">
        <v>65</v>
      </c>
    </row>
    <row r="15" spans="1:7" ht="15.75" customHeight="1" x14ac:dyDescent="0.25">
      <c r="A15" s="64" t="s">
        <v>12</v>
      </c>
      <c r="B15" s="70" t="s">
        <v>147</v>
      </c>
      <c r="C15" s="70" t="s">
        <v>13</v>
      </c>
      <c r="D15" s="98" t="s">
        <v>63</v>
      </c>
      <c r="E15" s="61">
        <v>2</v>
      </c>
      <c r="F15" s="1"/>
      <c r="G15" s="31" t="s">
        <v>148</v>
      </c>
    </row>
    <row r="16" spans="1:7" ht="15.75" customHeight="1" x14ac:dyDescent="0.25">
      <c r="A16" s="65"/>
      <c r="B16" s="71"/>
      <c r="C16" s="71"/>
      <c r="D16" s="90"/>
      <c r="E16" s="62"/>
      <c r="F16" s="1"/>
      <c r="G16" s="32" t="s">
        <v>89</v>
      </c>
    </row>
    <row r="17" spans="1:7" ht="15.75" customHeight="1" thickBot="1" x14ac:dyDescent="0.3">
      <c r="A17" s="65"/>
      <c r="B17" s="71"/>
      <c r="C17" s="71"/>
      <c r="D17" s="90"/>
      <c r="E17" s="63"/>
      <c r="F17" s="1"/>
      <c r="G17" s="33" t="s">
        <v>71</v>
      </c>
    </row>
    <row r="18" spans="1:7" ht="22.5" customHeight="1" x14ac:dyDescent="0.25">
      <c r="A18" s="65"/>
      <c r="B18" s="71"/>
      <c r="C18" s="71" t="s">
        <v>14</v>
      </c>
      <c r="D18" s="90" t="s">
        <v>149</v>
      </c>
      <c r="E18" s="61"/>
      <c r="F18" s="1"/>
      <c r="G18" s="31" t="s">
        <v>187</v>
      </c>
    </row>
    <row r="19" spans="1:7" ht="22.5" customHeight="1" x14ac:dyDescent="0.25">
      <c r="A19" s="65"/>
      <c r="B19" s="71"/>
      <c r="C19" s="71"/>
      <c r="D19" s="90"/>
      <c r="E19" s="62"/>
      <c r="F19" s="1"/>
      <c r="G19" s="32" t="s">
        <v>150</v>
      </c>
    </row>
    <row r="20" spans="1:7" ht="22.5" customHeight="1" thickBot="1" x14ac:dyDescent="0.3">
      <c r="A20" s="65"/>
      <c r="B20" s="71"/>
      <c r="C20" s="71"/>
      <c r="D20" s="90"/>
      <c r="E20" s="63"/>
      <c r="F20" s="1"/>
      <c r="G20" s="32" t="s">
        <v>151</v>
      </c>
    </row>
    <row r="21" spans="1:7" ht="29.25" customHeight="1" x14ac:dyDescent="0.25">
      <c r="A21" s="65"/>
      <c r="B21" s="71"/>
      <c r="C21" s="71" t="s">
        <v>15</v>
      </c>
      <c r="D21" s="90" t="s">
        <v>152</v>
      </c>
      <c r="E21" s="61">
        <v>2</v>
      </c>
      <c r="F21" s="1"/>
      <c r="G21" s="31" t="s">
        <v>153</v>
      </c>
    </row>
    <row r="22" spans="1:7" ht="15.75" customHeight="1" x14ac:dyDescent="0.25">
      <c r="A22" s="65"/>
      <c r="B22" s="71"/>
      <c r="C22" s="71"/>
      <c r="D22" s="90"/>
      <c r="E22" s="62"/>
      <c r="F22" s="1"/>
      <c r="G22" s="32" t="s">
        <v>73</v>
      </c>
    </row>
    <row r="23" spans="1:7" ht="16.5" customHeight="1" thickBot="1" x14ac:dyDescent="0.3">
      <c r="A23" s="65"/>
      <c r="B23" s="71"/>
      <c r="C23" s="71"/>
      <c r="D23" s="90"/>
      <c r="E23" s="63"/>
      <c r="F23" s="1"/>
      <c r="G23" s="33" t="s">
        <v>64</v>
      </c>
    </row>
    <row r="24" spans="1:7" ht="15.75" customHeight="1" x14ac:dyDescent="0.25">
      <c r="A24" s="65"/>
      <c r="B24" s="71"/>
      <c r="C24" s="71" t="s">
        <v>16</v>
      </c>
      <c r="D24" s="90" t="s">
        <v>154</v>
      </c>
      <c r="E24" s="61">
        <v>2</v>
      </c>
      <c r="F24" s="1"/>
      <c r="G24" s="22" t="s">
        <v>155</v>
      </c>
    </row>
    <row r="25" spans="1:7" ht="15.75" customHeight="1" x14ac:dyDescent="0.25">
      <c r="A25" s="65"/>
      <c r="B25" s="71"/>
      <c r="C25" s="71"/>
      <c r="D25" s="90"/>
      <c r="E25" s="62"/>
      <c r="F25" s="1"/>
      <c r="G25" s="26" t="s">
        <v>73</v>
      </c>
    </row>
    <row r="26" spans="1:7" ht="16.5" customHeight="1" thickBot="1" x14ac:dyDescent="0.3">
      <c r="A26" s="65"/>
      <c r="B26" s="71"/>
      <c r="C26" s="71"/>
      <c r="D26" s="90"/>
      <c r="E26" s="63"/>
      <c r="F26" s="1"/>
      <c r="G26" s="8" t="s">
        <v>64</v>
      </c>
    </row>
    <row r="27" spans="1:7" ht="53.25" customHeight="1" thickBot="1" x14ac:dyDescent="0.3">
      <c r="A27" s="65"/>
      <c r="B27" s="71"/>
      <c r="C27" s="42" t="s">
        <v>17</v>
      </c>
      <c r="D27" s="41" t="s">
        <v>156</v>
      </c>
      <c r="E27" s="17">
        <v>2</v>
      </c>
      <c r="F27" s="1"/>
      <c r="G27" s="22" t="s">
        <v>157</v>
      </c>
    </row>
    <row r="28" spans="1:7" ht="15.75" customHeight="1" x14ac:dyDescent="0.25">
      <c r="A28" s="65"/>
      <c r="B28" s="71"/>
      <c r="C28" s="71" t="s">
        <v>18</v>
      </c>
      <c r="D28" s="90" t="s">
        <v>19</v>
      </c>
      <c r="E28" s="61">
        <v>1</v>
      </c>
      <c r="F28" s="1"/>
      <c r="G28" s="22" t="s">
        <v>158</v>
      </c>
    </row>
    <row r="29" spans="1:7" ht="15.75" customHeight="1" x14ac:dyDescent="0.25">
      <c r="A29" s="65"/>
      <c r="B29" s="71"/>
      <c r="C29" s="71"/>
      <c r="D29" s="90"/>
      <c r="E29" s="62"/>
      <c r="F29" s="1"/>
      <c r="G29" s="26" t="s">
        <v>159</v>
      </c>
    </row>
    <row r="30" spans="1:7" ht="16.5" customHeight="1" thickBot="1" x14ac:dyDescent="0.3">
      <c r="A30" s="65"/>
      <c r="B30" s="71"/>
      <c r="C30" s="71"/>
      <c r="D30" s="90"/>
      <c r="E30" s="63"/>
      <c r="F30" s="1"/>
      <c r="G30" s="8" t="s">
        <v>72</v>
      </c>
    </row>
    <row r="31" spans="1:7" ht="21.75" customHeight="1" x14ac:dyDescent="0.25">
      <c r="A31" s="65"/>
      <c r="B31" s="71"/>
      <c r="C31" s="123" t="s">
        <v>21</v>
      </c>
      <c r="D31" s="114" t="s">
        <v>70</v>
      </c>
      <c r="E31" s="61">
        <v>2</v>
      </c>
      <c r="F31" s="1"/>
      <c r="G31" s="36" t="s">
        <v>160</v>
      </c>
    </row>
    <row r="32" spans="1:7" ht="21.75" customHeight="1" x14ac:dyDescent="0.25">
      <c r="A32" s="65"/>
      <c r="B32" s="71"/>
      <c r="C32" s="123"/>
      <c r="D32" s="114"/>
      <c r="E32" s="62"/>
      <c r="F32" s="1"/>
      <c r="G32" s="37" t="s">
        <v>73</v>
      </c>
    </row>
    <row r="33" spans="1:7" ht="21.75" customHeight="1" thickBot="1" x14ac:dyDescent="0.3">
      <c r="A33" s="65"/>
      <c r="B33" s="71"/>
      <c r="C33" s="123"/>
      <c r="D33" s="114"/>
      <c r="E33" s="63"/>
      <c r="F33" s="1"/>
      <c r="G33" s="37" t="s">
        <v>22</v>
      </c>
    </row>
    <row r="34" spans="1:7" ht="15.75" customHeight="1" x14ac:dyDescent="0.25">
      <c r="A34" s="65"/>
      <c r="B34" s="71"/>
      <c r="C34" s="71" t="s">
        <v>23</v>
      </c>
      <c r="D34" s="90" t="s">
        <v>161</v>
      </c>
      <c r="E34" s="61">
        <v>1</v>
      </c>
      <c r="F34" s="1"/>
      <c r="G34" s="22" t="s">
        <v>160</v>
      </c>
    </row>
    <row r="35" spans="1:7" ht="15.75" customHeight="1" x14ac:dyDescent="0.25">
      <c r="A35" s="65"/>
      <c r="B35" s="71"/>
      <c r="C35" s="71"/>
      <c r="D35" s="90"/>
      <c r="E35" s="62"/>
      <c r="F35" s="1"/>
      <c r="G35" s="26" t="s">
        <v>73</v>
      </c>
    </row>
    <row r="36" spans="1:7" ht="16.5" customHeight="1" thickBot="1" x14ac:dyDescent="0.3">
      <c r="A36" s="65"/>
      <c r="B36" s="71"/>
      <c r="C36" s="71"/>
      <c r="D36" s="90"/>
      <c r="E36" s="63"/>
      <c r="F36" s="1"/>
      <c r="G36" s="8" t="s">
        <v>22</v>
      </c>
    </row>
    <row r="37" spans="1:7" ht="26.25" customHeight="1" x14ac:dyDescent="0.25">
      <c r="A37" s="65"/>
      <c r="B37" s="71"/>
      <c r="C37" s="68" t="s">
        <v>24</v>
      </c>
      <c r="D37" s="109" t="s">
        <v>162</v>
      </c>
      <c r="E37" s="76">
        <v>1</v>
      </c>
      <c r="F37" s="1"/>
      <c r="G37" s="31" t="s">
        <v>99</v>
      </c>
    </row>
    <row r="38" spans="1:7" ht="38.25" customHeight="1" thickBot="1" x14ac:dyDescent="0.3">
      <c r="A38" s="65"/>
      <c r="B38" s="71"/>
      <c r="C38" s="68"/>
      <c r="D38" s="109"/>
      <c r="E38" s="75"/>
      <c r="F38" s="1"/>
      <c r="G38" s="32" t="s">
        <v>66</v>
      </c>
    </row>
    <row r="39" spans="1:7" ht="15.75" customHeight="1" x14ac:dyDescent="0.25">
      <c r="A39" s="65"/>
      <c r="B39" s="71"/>
      <c r="C39" s="115" t="s">
        <v>53</v>
      </c>
      <c r="D39" s="114" t="s">
        <v>25</v>
      </c>
      <c r="E39" s="76">
        <v>1</v>
      </c>
      <c r="F39" s="1"/>
      <c r="G39" s="31" t="s">
        <v>126</v>
      </c>
    </row>
    <row r="40" spans="1:7" ht="15.75" customHeight="1" thickBot="1" x14ac:dyDescent="0.3">
      <c r="A40" s="65"/>
      <c r="B40" s="71"/>
      <c r="C40" s="115"/>
      <c r="D40" s="114"/>
      <c r="E40" s="75"/>
      <c r="F40" s="1"/>
      <c r="G40" s="32" t="s">
        <v>127</v>
      </c>
    </row>
    <row r="41" spans="1:7" ht="33" customHeight="1" x14ac:dyDescent="0.25">
      <c r="A41" s="65"/>
      <c r="B41" s="71"/>
      <c r="C41" s="116" t="s">
        <v>100</v>
      </c>
      <c r="D41" s="90" t="s">
        <v>163</v>
      </c>
      <c r="E41" s="61">
        <v>2</v>
      </c>
      <c r="F41" s="1"/>
      <c r="G41" s="31" t="s">
        <v>164</v>
      </c>
    </row>
    <row r="42" spans="1:7" ht="33" customHeight="1" x14ac:dyDescent="0.25">
      <c r="A42" s="65"/>
      <c r="B42" s="71"/>
      <c r="C42" s="116"/>
      <c r="D42" s="90"/>
      <c r="E42" s="62"/>
      <c r="F42" s="1"/>
      <c r="G42" s="32" t="s">
        <v>165</v>
      </c>
    </row>
    <row r="43" spans="1:7" ht="33.75" customHeight="1" thickBot="1" x14ac:dyDescent="0.3">
      <c r="A43" s="65"/>
      <c r="B43" s="71"/>
      <c r="C43" s="116"/>
      <c r="D43" s="90"/>
      <c r="E43" s="63"/>
      <c r="F43" s="1"/>
      <c r="G43" s="33" t="s">
        <v>166</v>
      </c>
    </row>
    <row r="44" spans="1:7" ht="48.75" customHeight="1" x14ac:dyDescent="0.25">
      <c r="A44" s="65"/>
      <c r="B44" s="71"/>
      <c r="C44" s="116" t="s">
        <v>101</v>
      </c>
      <c r="D44" s="90" t="s">
        <v>102</v>
      </c>
      <c r="E44" s="61">
        <v>2</v>
      </c>
      <c r="F44" s="1"/>
      <c r="G44" s="31" t="s">
        <v>167</v>
      </c>
    </row>
    <row r="45" spans="1:7" ht="47.25" customHeight="1" x14ac:dyDescent="0.25">
      <c r="A45" s="65"/>
      <c r="B45" s="71"/>
      <c r="C45" s="116"/>
      <c r="D45" s="90"/>
      <c r="E45" s="62"/>
      <c r="F45" s="1"/>
      <c r="G45" s="32" t="s">
        <v>168</v>
      </c>
    </row>
    <row r="46" spans="1:7" ht="33.75" customHeight="1" thickBot="1" x14ac:dyDescent="0.3">
      <c r="A46" s="66"/>
      <c r="B46" s="77"/>
      <c r="C46" s="117"/>
      <c r="D46" s="97"/>
      <c r="E46" s="63"/>
      <c r="F46" s="1"/>
      <c r="G46" s="32" t="s">
        <v>103</v>
      </c>
    </row>
    <row r="47" spans="1:7" ht="19.5" thickBot="1" x14ac:dyDescent="0.3">
      <c r="A47" s="105" t="s">
        <v>54</v>
      </c>
      <c r="B47" s="106"/>
      <c r="C47" s="106"/>
      <c r="D47" s="107"/>
      <c r="E47" s="51">
        <f>SUM(E15:E46)</f>
        <v>18</v>
      </c>
      <c r="F47" s="1"/>
      <c r="G47" s="34" t="s">
        <v>169</v>
      </c>
    </row>
    <row r="48" spans="1:7" ht="15.75" customHeight="1" x14ac:dyDescent="0.25">
      <c r="A48" s="85" t="s">
        <v>26</v>
      </c>
      <c r="B48" s="118" t="s">
        <v>27</v>
      </c>
      <c r="C48" s="111" t="s">
        <v>52</v>
      </c>
      <c r="D48" s="98" t="s">
        <v>28</v>
      </c>
      <c r="E48" s="61">
        <v>2</v>
      </c>
      <c r="F48" s="1"/>
      <c r="G48" s="22" t="s">
        <v>29</v>
      </c>
    </row>
    <row r="49" spans="1:7" ht="15.75" customHeight="1" x14ac:dyDescent="0.25">
      <c r="A49" s="86"/>
      <c r="B49" s="119"/>
      <c r="C49" s="112"/>
      <c r="D49" s="90"/>
      <c r="E49" s="62"/>
      <c r="F49" s="1"/>
      <c r="G49" s="26" t="s">
        <v>76</v>
      </c>
    </row>
    <row r="50" spans="1:7" ht="16.5" customHeight="1" thickBot="1" x14ac:dyDescent="0.3">
      <c r="A50" s="86"/>
      <c r="B50" s="119"/>
      <c r="C50" s="112"/>
      <c r="D50" s="90"/>
      <c r="E50" s="63"/>
      <c r="F50" s="1"/>
      <c r="G50" s="8" t="s">
        <v>77</v>
      </c>
    </row>
    <row r="51" spans="1:7" ht="15" customHeight="1" x14ac:dyDescent="0.25">
      <c r="A51" s="86"/>
      <c r="B51" s="119"/>
      <c r="C51" s="68" t="s">
        <v>30</v>
      </c>
      <c r="D51" s="121" t="s">
        <v>74</v>
      </c>
      <c r="E51" s="61">
        <v>2</v>
      </c>
      <c r="F51" s="2"/>
      <c r="G51" s="22" t="s">
        <v>31</v>
      </c>
    </row>
    <row r="52" spans="1:7" x14ac:dyDescent="0.25">
      <c r="A52" s="86"/>
      <c r="B52" s="119"/>
      <c r="C52" s="68"/>
      <c r="D52" s="122"/>
      <c r="E52" s="62"/>
      <c r="F52" s="2"/>
      <c r="G52" s="26" t="s">
        <v>170</v>
      </c>
    </row>
    <row r="53" spans="1:7" ht="15.75" customHeight="1" thickBot="1" x14ac:dyDescent="0.3">
      <c r="A53" s="86"/>
      <c r="B53" s="119"/>
      <c r="C53" s="68"/>
      <c r="D53" s="122"/>
      <c r="E53" s="63"/>
      <c r="F53" s="2"/>
      <c r="G53" s="8" t="s">
        <v>171</v>
      </c>
    </row>
    <row r="54" spans="1:7" ht="24" customHeight="1" x14ac:dyDescent="0.25">
      <c r="A54" s="86"/>
      <c r="B54" s="119"/>
      <c r="C54" s="68" t="s">
        <v>32</v>
      </c>
      <c r="D54" s="109" t="s">
        <v>75</v>
      </c>
      <c r="E54" s="80">
        <v>2</v>
      </c>
      <c r="F54" s="1"/>
      <c r="G54" s="31" t="s">
        <v>104</v>
      </c>
    </row>
    <row r="55" spans="1:7" ht="23.25" customHeight="1" thickBot="1" x14ac:dyDescent="0.3">
      <c r="A55" s="86"/>
      <c r="B55" s="120"/>
      <c r="C55" s="108"/>
      <c r="D55" s="110"/>
      <c r="E55" s="81"/>
      <c r="F55" s="1"/>
      <c r="G55" s="32" t="s">
        <v>105</v>
      </c>
    </row>
    <row r="56" spans="1:7" ht="19.5" thickBot="1" x14ac:dyDescent="0.3">
      <c r="A56" s="102" t="s">
        <v>54</v>
      </c>
      <c r="B56" s="103"/>
      <c r="C56" s="103"/>
      <c r="D56" s="104"/>
      <c r="E56" s="50">
        <f>SUM(E48:E55)</f>
        <v>6</v>
      </c>
      <c r="F56" s="1"/>
      <c r="G56" s="34" t="s">
        <v>67</v>
      </c>
    </row>
    <row r="57" spans="1:7" ht="15.75" customHeight="1" x14ac:dyDescent="0.25">
      <c r="A57" s="64" t="s">
        <v>33</v>
      </c>
      <c r="B57" s="70" t="s">
        <v>172</v>
      </c>
      <c r="C57" s="70" t="s">
        <v>34</v>
      </c>
      <c r="D57" s="98" t="s">
        <v>173</v>
      </c>
      <c r="E57" s="61">
        <v>2</v>
      </c>
      <c r="F57" s="1"/>
      <c r="G57" s="22" t="s">
        <v>174</v>
      </c>
    </row>
    <row r="58" spans="1:7" ht="15.75" customHeight="1" x14ac:dyDescent="0.25">
      <c r="A58" s="65"/>
      <c r="B58" s="71"/>
      <c r="C58" s="71"/>
      <c r="D58" s="90"/>
      <c r="E58" s="62"/>
      <c r="F58" s="1"/>
      <c r="G58" s="26" t="s">
        <v>90</v>
      </c>
    </row>
    <row r="59" spans="1:7" ht="16.5" customHeight="1" thickBot="1" x14ac:dyDescent="0.3">
      <c r="A59" s="65"/>
      <c r="B59" s="71"/>
      <c r="C59" s="71"/>
      <c r="D59" s="90"/>
      <c r="E59" s="63"/>
      <c r="F59" s="1"/>
      <c r="G59" s="26" t="s">
        <v>91</v>
      </c>
    </row>
    <row r="60" spans="1:7" ht="15.75" customHeight="1" x14ac:dyDescent="0.25">
      <c r="A60" s="65"/>
      <c r="B60" s="71"/>
      <c r="C60" s="71" t="s">
        <v>35</v>
      </c>
      <c r="D60" s="90" t="s">
        <v>78</v>
      </c>
      <c r="E60" s="61">
        <v>2</v>
      </c>
      <c r="F60" s="1"/>
      <c r="G60" s="22" t="s">
        <v>106</v>
      </c>
    </row>
    <row r="61" spans="1:7" ht="15.75" customHeight="1" x14ac:dyDescent="0.25">
      <c r="A61" s="65"/>
      <c r="B61" s="71"/>
      <c r="C61" s="71"/>
      <c r="D61" s="90"/>
      <c r="E61" s="62"/>
      <c r="F61" s="1"/>
      <c r="G61" s="26" t="s">
        <v>79</v>
      </c>
    </row>
    <row r="62" spans="1:7" ht="16.5" customHeight="1" thickBot="1" x14ac:dyDescent="0.3">
      <c r="A62" s="65"/>
      <c r="B62" s="71"/>
      <c r="C62" s="71"/>
      <c r="D62" s="90"/>
      <c r="E62" s="63"/>
      <c r="F62" s="1"/>
      <c r="G62" s="8" t="s">
        <v>41</v>
      </c>
    </row>
    <row r="63" spans="1:7" ht="15.75" customHeight="1" x14ac:dyDescent="0.25">
      <c r="A63" s="65"/>
      <c r="B63" s="71"/>
      <c r="C63" s="71" t="s">
        <v>38</v>
      </c>
      <c r="D63" s="90" t="s">
        <v>85</v>
      </c>
      <c r="E63" s="76">
        <v>2</v>
      </c>
      <c r="F63" s="1"/>
      <c r="G63" s="31" t="s">
        <v>37</v>
      </c>
    </row>
    <row r="64" spans="1:7" ht="16.5" customHeight="1" thickBot="1" x14ac:dyDescent="0.3">
      <c r="A64" s="65"/>
      <c r="B64" s="71"/>
      <c r="C64" s="71"/>
      <c r="D64" s="90"/>
      <c r="E64" s="75"/>
      <c r="F64" s="1"/>
      <c r="G64" s="32" t="s">
        <v>80</v>
      </c>
    </row>
    <row r="65" spans="1:7" ht="21.75" customHeight="1" x14ac:dyDescent="0.25">
      <c r="A65" s="65"/>
      <c r="B65" s="71"/>
      <c r="C65" s="71" t="s">
        <v>39</v>
      </c>
      <c r="D65" s="90" t="s">
        <v>175</v>
      </c>
      <c r="E65" s="61">
        <v>2</v>
      </c>
      <c r="F65" s="1"/>
      <c r="G65" s="22" t="s">
        <v>107</v>
      </c>
    </row>
    <row r="66" spans="1:7" ht="21.75" customHeight="1" x14ac:dyDescent="0.25">
      <c r="A66" s="65"/>
      <c r="B66" s="71"/>
      <c r="C66" s="71"/>
      <c r="D66" s="90"/>
      <c r="E66" s="62"/>
      <c r="F66" s="1"/>
      <c r="G66" s="26" t="s">
        <v>81</v>
      </c>
    </row>
    <row r="67" spans="1:7" ht="21.75" customHeight="1" thickBot="1" x14ac:dyDescent="0.3">
      <c r="A67" s="65"/>
      <c r="B67" s="71"/>
      <c r="C67" s="71"/>
      <c r="D67" s="90"/>
      <c r="E67" s="63"/>
      <c r="F67" s="1"/>
      <c r="G67" s="8" t="s">
        <v>20</v>
      </c>
    </row>
    <row r="68" spans="1:7" ht="48" thickBot="1" x14ac:dyDescent="0.3">
      <c r="A68" s="65"/>
      <c r="B68" s="71"/>
      <c r="C68" s="21" t="s">
        <v>40</v>
      </c>
      <c r="D68" s="20" t="s">
        <v>86</v>
      </c>
      <c r="E68" s="18">
        <v>1.6</v>
      </c>
      <c r="F68" s="3"/>
      <c r="G68" s="8" t="s">
        <v>87</v>
      </c>
    </row>
    <row r="69" spans="1:7" ht="15.75" customHeight="1" x14ac:dyDescent="0.25">
      <c r="A69" s="65"/>
      <c r="B69" s="71"/>
      <c r="C69" s="68" t="s">
        <v>108</v>
      </c>
      <c r="D69" s="109" t="s">
        <v>109</v>
      </c>
      <c r="E69" s="61">
        <v>2</v>
      </c>
      <c r="F69" s="3"/>
      <c r="G69" s="22" t="s">
        <v>36</v>
      </c>
    </row>
    <row r="70" spans="1:7" ht="15.75" customHeight="1" x14ac:dyDescent="0.25">
      <c r="A70" s="65"/>
      <c r="B70" s="71"/>
      <c r="C70" s="68"/>
      <c r="D70" s="109"/>
      <c r="E70" s="62"/>
      <c r="F70" s="3"/>
      <c r="G70" s="26" t="s">
        <v>176</v>
      </c>
    </row>
    <row r="71" spans="1:7" ht="16.5" customHeight="1" thickBot="1" x14ac:dyDescent="0.3">
      <c r="A71" s="65"/>
      <c r="B71" s="71"/>
      <c r="C71" s="68"/>
      <c r="D71" s="109"/>
      <c r="E71" s="63"/>
      <c r="F71" s="3"/>
      <c r="G71" s="8" t="s">
        <v>41</v>
      </c>
    </row>
    <row r="72" spans="1:7" ht="15.75" customHeight="1" x14ac:dyDescent="0.25">
      <c r="A72" s="65"/>
      <c r="B72" s="71"/>
      <c r="C72" s="68" t="s">
        <v>110</v>
      </c>
      <c r="D72" s="109" t="s">
        <v>111</v>
      </c>
      <c r="E72" s="61">
        <v>2</v>
      </c>
      <c r="F72" s="3"/>
      <c r="G72" s="22" t="s">
        <v>36</v>
      </c>
    </row>
    <row r="73" spans="1:7" ht="15.75" customHeight="1" x14ac:dyDescent="0.25">
      <c r="A73" s="65"/>
      <c r="B73" s="71"/>
      <c r="C73" s="68"/>
      <c r="D73" s="109"/>
      <c r="E73" s="62"/>
      <c r="F73" s="3"/>
      <c r="G73" s="26" t="s">
        <v>79</v>
      </c>
    </row>
    <row r="74" spans="1:7" ht="16.5" customHeight="1" thickBot="1" x14ac:dyDescent="0.3">
      <c r="A74" s="65"/>
      <c r="B74" s="71"/>
      <c r="C74" s="68"/>
      <c r="D74" s="109"/>
      <c r="E74" s="63"/>
      <c r="F74" s="3"/>
      <c r="G74" s="8" t="s">
        <v>41</v>
      </c>
    </row>
    <row r="75" spans="1:7" ht="15.75" customHeight="1" x14ac:dyDescent="0.25">
      <c r="A75" s="65"/>
      <c r="B75" s="71"/>
      <c r="C75" s="68" t="s">
        <v>112</v>
      </c>
      <c r="D75" s="109" t="s">
        <v>113</v>
      </c>
      <c r="E75" s="61">
        <v>2</v>
      </c>
      <c r="F75" s="3"/>
      <c r="G75" s="22" t="s">
        <v>36</v>
      </c>
    </row>
    <row r="76" spans="1:7" ht="15.75" customHeight="1" x14ac:dyDescent="0.25">
      <c r="A76" s="65"/>
      <c r="B76" s="71"/>
      <c r="C76" s="68"/>
      <c r="D76" s="109"/>
      <c r="E76" s="62"/>
      <c r="F76" s="3"/>
      <c r="G76" s="26" t="s">
        <v>79</v>
      </c>
    </row>
    <row r="77" spans="1:7" ht="16.5" customHeight="1" thickBot="1" x14ac:dyDescent="0.3">
      <c r="A77" s="66"/>
      <c r="B77" s="77"/>
      <c r="C77" s="69"/>
      <c r="D77" s="113"/>
      <c r="E77" s="63"/>
      <c r="F77" s="3"/>
      <c r="G77" s="8" t="s">
        <v>41</v>
      </c>
    </row>
    <row r="78" spans="1:7" ht="19.5" thickBot="1" x14ac:dyDescent="0.3">
      <c r="A78" s="91" t="s">
        <v>54</v>
      </c>
      <c r="B78" s="92"/>
      <c r="C78" s="92"/>
      <c r="D78" s="93"/>
      <c r="E78" s="52">
        <f>SUM(E57:E77)</f>
        <v>15.6</v>
      </c>
      <c r="F78" s="1"/>
      <c r="G78" s="34" t="s">
        <v>128</v>
      </c>
    </row>
    <row r="79" spans="1:7" ht="18" customHeight="1" x14ac:dyDescent="0.25">
      <c r="A79" s="64" t="s">
        <v>42</v>
      </c>
      <c r="B79" s="70" t="s">
        <v>43</v>
      </c>
      <c r="C79" s="70" t="s">
        <v>44</v>
      </c>
      <c r="D79" s="98" t="s">
        <v>92</v>
      </c>
      <c r="E79" s="61">
        <v>2</v>
      </c>
      <c r="F79" s="1"/>
      <c r="G79" s="31" t="s">
        <v>93</v>
      </c>
    </row>
    <row r="80" spans="1:7" ht="18" customHeight="1" x14ac:dyDescent="0.25">
      <c r="A80" s="65"/>
      <c r="B80" s="71"/>
      <c r="C80" s="71"/>
      <c r="D80" s="90"/>
      <c r="E80" s="62"/>
      <c r="F80" s="1"/>
      <c r="G80" s="32" t="s">
        <v>177</v>
      </c>
    </row>
    <row r="81" spans="1:7" ht="18" customHeight="1" thickBot="1" x14ac:dyDescent="0.3">
      <c r="A81" s="65"/>
      <c r="B81" s="71"/>
      <c r="C81" s="71"/>
      <c r="D81" s="90"/>
      <c r="E81" s="63"/>
      <c r="F81" s="1"/>
      <c r="G81" s="33" t="s">
        <v>45</v>
      </c>
    </row>
    <row r="82" spans="1:7" ht="21.75" customHeight="1" x14ac:dyDescent="0.25">
      <c r="A82" s="65"/>
      <c r="B82" s="71"/>
      <c r="C82" s="71" t="s">
        <v>46</v>
      </c>
      <c r="D82" s="90" t="s">
        <v>178</v>
      </c>
      <c r="E82" s="61"/>
      <c r="F82" s="1"/>
      <c r="G82" s="31" t="s">
        <v>93</v>
      </c>
    </row>
    <row r="83" spans="1:7" ht="21.75" customHeight="1" x14ac:dyDescent="0.25">
      <c r="A83" s="65"/>
      <c r="B83" s="71"/>
      <c r="C83" s="71"/>
      <c r="D83" s="90"/>
      <c r="E83" s="62"/>
      <c r="F83" s="1"/>
      <c r="G83" s="32" t="s">
        <v>177</v>
      </c>
    </row>
    <row r="84" spans="1:7" ht="21.75" customHeight="1" thickBot="1" x14ac:dyDescent="0.3">
      <c r="A84" s="65"/>
      <c r="B84" s="71"/>
      <c r="C84" s="71"/>
      <c r="D84" s="90"/>
      <c r="E84" s="63"/>
      <c r="F84" s="1"/>
      <c r="G84" s="33" t="s">
        <v>45</v>
      </c>
    </row>
    <row r="85" spans="1:7" ht="31.5" customHeight="1" x14ac:dyDescent="0.25">
      <c r="A85" s="65"/>
      <c r="B85" s="71"/>
      <c r="C85" s="71" t="s">
        <v>95</v>
      </c>
      <c r="D85" s="90" t="s">
        <v>179</v>
      </c>
      <c r="E85" s="61">
        <v>2</v>
      </c>
      <c r="F85" s="1"/>
      <c r="G85" s="31" t="s">
        <v>94</v>
      </c>
    </row>
    <row r="86" spans="1:7" ht="31.5" customHeight="1" x14ac:dyDescent="0.25">
      <c r="A86" s="65"/>
      <c r="B86" s="71"/>
      <c r="C86" s="71"/>
      <c r="D86" s="90"/>
      <c r="E86" s="62"/>
      <c r="F86" s="1"/>
      <c r="G86" s="32" t="s">
        <v>180</v>
      </c>
    </row>
    <row r="87" spans="1:7" ht="31.5" customHeight="1" thickBot="1" x14ac:dyDescent="0.3">
      <c r="A87" s="65"/>
      <c r="B87" s="71"/>
      <c r="C87" s="71"/>
      <c r="D87" s="90"/>
      <c r="E87" s="63"/>
      <c r="F87" s="1"/>
      <c r="G87" s="33" t="s">
        <v>82</v>
      </c>
    </row>
    <row r="88" spans="1:7" ht="15.75" customHeight="1" x14ac:dyDescent="0.25">
      <c r="A88" s="65"/>
      <c r="B88" s="71"/>
      <c r="C88" s="71" t="s">
        <v>114</v>
      </c>
      <c r="D88" s="90" t="s">
        <v>96</v>
      </c>
      <c r="E88" s="61">
        <v>2</v>
      </c>
      <c r="F88" s="1"/>
      <c r="G88" s="31" t="s">
        <v>97</v>
      </c>
    </row>
    <row r="89" spans="1:7" ht="15.75" customHeight="1" x14ac:dyDescent="0.25">
      <c r="A89" s="65"/>
      <c r="B89" s="71"/>
      <c r="C89" s="71"/>
      <c r="D89" s="90"/>
      <c r="E89" s="62"/>
      <c r="F89" s="1"/>
      <c r="G89" s="32" t="s">
        <v>98</v>
      </c>
    </row>
    <row r="90" spans="1:7" ht="15.75" customHeight="1" thickBot="1" x14ac:dyDescent="0.3">
      <c r="A90" s="66"/>
      <c r="B90" s="77"/>
      <c r="C90" s="77"/>
      <c r="D90" s="97"/>
      <c r="E90" s="63"/>
      <c r="F90" s="1"/>
      <c r="G90" s="33" t="s">
        <v>124</v>
      </c>
    </row>
    <row r="91" spans="1:7" ht="19.5" thickBot="1" x14ac:dyDescent="0.3">
      <c r="A91" s="105" t="s">
        <v>54</v>
      </c>
      <c r="B91" s="106"/>
      <c r="C91" s="106"/>
      <c r="D91" s="107"/>
      <c r="E91" s="51">
        <f>SUM(E79:E90)</f>
        <v>6</v>
      </c>
      <c r="G91" s="34" t="s">
        <v>129</v>
      </c>
    </row>
    <row r="92" spans="1:7" ht="22.5" customHeight="1" x14ac:dyDescent="0.25">
      <c r="A92" s="85" t="s">
        <v>47</v>
      </c>
      <c r="B92" s="82" t="s">
        <v>48</v>
      </c>
      <c r="C92" s="70" t="s">
        <v>51</v>
      </c>
      <c r="D92" s="99" t="s">
        <v>181</v>
      </c>
      <c r="E92" s="61"/>
      <c r="G92" s="31" t="s">
        <v>83</v>
      </c>
    </row>
    <row r="93" spans="1:7" ht="29.25" customHeight="1" x14ac:dyDescent="0.25">
      <c r="A93" s="86"/>
      <c r="B93" s="83"/>
      <c r="C93" s="71"/>
      <c r="D93" s="100"/>
      <c r="E93" s="62"/>
      <c r="G93" s="32" t="s">
        <v>84</v>
      </c>
    </row>
    <row r="94" spans="1:7" ht="30" customHeight="1" thickBot="1" x14ac:dyDescent="0.3">
      <c r="A94" s="87"/>
      <c r="B94" s="84"/>
      <c r="C94" s="77"/>
      <c r="D94" s="101"/>
      <c r="E94" s="63"/>
      <c r="G94" s="26" t="s">
        <v>71</v>
      </c>
    </row>
    <row r="95" spans="1:7" ht="16.5" customHeight="1" thickBot="1" x14ac:dyDescent="0.3">
      <c r="A95" s="91" t="s">
        <v>54</v>
      </c>
      <c r="B95" s="92"/>
      <c r="C95" s="92"/>
      <c r="D95" s="93"/>
      <c r="E95" s="48">
        <f>SUM(E92)</f>
        <v>0</v>
      </c>
      <c r="G95" s="35" t="s">
        <v>115</v>
      </c>
    </row>
    <row r="96" spans="1:7" ht="16.5" customHeight="1" x14ac:dyDescent="0.25">
      <c r="A96" s="64" t="s">
        <v>49</v>
      </c>
      <c r="B96" s="67" t="s">
        <v>182</v>
      </c>
      <c r="C96" s="70" t="s">
        <v>50</v>
      </c>
      <c r="D96" s="72" t="s">
        <v>183</v>
      </c>
      <c r="E96" s="74">
        <v>1</v>
      </c>
      <c r="G96" s="22" t="s">
        <v>116</v>
      </c>
    </row>
    <row r="97" spans="1:63" ht="51" customHeight="1" thickBot="1" x14ac:dyDescent="0.3">
      <c r="A97" s="65"/>
      <c r="B97" s="68"/>
      <c r="C97" s="71"/>
      <c r="D97" s="73"/>
      <c r="E97" s="75"/>
      <c r="G97" s="8" t="s">
        <v>184</v>
      </c>
    </row>
    <row r="98" spans="1:63" ht="16.5" customHeight="1" x14ac:dyDescent="0.25">
      <c r="A98" s="65"/>
      <c r="B98" s="68"/>
      <c r="C98" s="71" t="s">
        <v>117</v>
      </c>
      <c r="D98" s="73" t="s">
        <v>185</v>
      </c>
      <c r="E98" s="76">
        <v>1</v>
      </c>
      <c r="G98" s="22" t="s">
        <v>118</v>
      </c>
    </row>
    <row r="99" spans="1:63" ht="49.5" customHeight="1" thickBot="1" x14ac:dyDescent="0.3">
      <c r="A99" s="65"/>
      <c r="B99" s="68"/>
      <c r="C99" s="71"/>
      <c r="D99" s="73"/>
      <c r="E99" s="75"/>
      <c r="G99" s="8" t="s">
        <v>125</v>
      </c>
    </row>
    <row r="100" spans="1:63" ht="16.5" customHeight="1" x14ac:dyDescent="0.25">
      <c r="A100" s="65"/>
      <c r="B100" s="68"/>
      <c r="C100" s="71" t="s">
        <v>119</v>
      </c>
      <c r="D100" s="73" t="s">
        <v>120</v>
      </c>
      <c r="E100" s="76">
        <v>1</v>
      </c>
      <c r="G100" s="22" t="s">
        <v>121</v>
      </c>
    </row>
    <row r="101" spans="1:63" ht="16.5" customHeight="1" thickBot="1" x14ac:dyDescent="0.3">
      <c r="A101" s="66"/>
      <c r="B101" s="69"/>
      <c r="C101" s="77"/>
      <c r="D101" s="78"/>
      <c r="E101" s="79"/>
      <c r="G101" s="8" t="s">
        <v>122</v>
      </c>
    </row>
    <row r="102" spans="1:63" s="40" customFormat="1" ht="19.5" thickBot="1" x14ac:dyDescent="0.3">
      <c r="A102" s="94"/>
      <c r="B102" s="95"/>
      <c r="C102" s="95"/>
      <c r="D102" s="96"/>
      <c r="E102" s="49">
        <f>SUM(E96:E101)</f>
        <v>3</v>
      </c>
      <c r="F102" s="38"/>
      <c r="G102" s="39" t="s">
        <v>68</v>
      </c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</row>
    <row r="103" spans="1:63" ht="16.5" customHeight="1" thickBot="1" x14ac:dyDescent="0.3">
      <c r="A103" s="88" t="s">
        <v>55</v>
      </c>
      <c r="B103" s="89"/>
      <c r="C103" s="89"/>
      <c r="D103" s="89"/>
      <c r="E103" s="15">
        <f>SUM(E14,E47,E56,E78,E91,E95,E102)</f>
        <v>51.6</v>
      </c>
      <c r="F103" s="1"/>
      <c r="G103" s="34" t="s">
        <v>123</v>
      </c>
    </row>
    <row r="105" spans="1:63" x14ac:dyDescent="0.25">
      <c r="B105" s="53" t="s">
        <v>141</v>
      </c>
      <c r="C105" s="58" t="s">
        <v>188</v>
      </c>
      <c r="D105" s="58"/>
    </row>
    <row r="106" spans="1:63" x14ac:dyDescent="0.25">
      <c r="B106" s="53" t="s">
        <v>142</v>
      </c>
      <c r="C106" s="59" t="s">
        <v>189</v>
      </c>
      <c r="D106" s="60"/>
    </row>
    <row r="107" spans="1:63" x14ac:dyDescent="0.25">
      <c r="E107"/>
    </row>
  </sheetData>
  <sheetProtection formatCells="0" selectLockedCells="1"/>
  <mergeCells count="121">
    <mergeCell ref="E44:E46"/>
    <mergeCell ref="C24:C26"/>
    <mergeCell ref="D24:D26"/>
    <mergeCell ref="E31:E33"/>
    <mergeCell ref="E41:E43"/>
    <mergeCell ref="C15:C17"/>
    <mergeCell ref="D15:D17"/>
    <mergeCell ref="C18:C20"/>
    <mergeCell ref="D18:D20"/>
    <mergeCell ref="C21:C23"/>
    <mergeCell ref="D21:D23"/>
    <mergeCell ref="E15:E17"/>
    <mergeCell ref="E18:E20"/>
    <mergeCell ref="E21:E23"/>
    <mergeCell ref="E24:E26"/>
    <mergeCell ref="E28:E30"/>
    <mergeCell ref="E34:E36"/>
    <mergeCell ref="E37:E38"/>
    <mergeCell ref="E39:E40"/>
    <mergeCell ref="A2:E2"/>
    <mergeCell ref="A1:E1"/>
    <mergeCell ref="A8:A13"/>
    <mergeCell ref="B8:B13"/>
    <mergeCell ref="C8:C10"/>
    <mergeCell ref="D8:D10"/>
    <mergeCell ref="C11:C13"/>
    <mergeCell ref="D11:D13"/>
    <mergeCell ref="B3:E3"/>
    <mergeCell ref="E8:E10"/>
    <mergeCell ref="E11:E13"/>
    <mergeCell ref="B4:E4"/>
    <mergeCell ref="A48:A55"/>
    <mergeCell ref="D39:D40"/>
    <mergeCell ref="C39:C40"/>
    <mergeCell ref="D37:D38"/>
    <mergeCell ref="C37:C38"/>
    <mergeCell ref="D34:D36"/>
    <mergeCell ref="C34:C36"/>
    <mergeCell ref="A15:A46"/>
    <mergeCell ref="B15:B46"/>
    <mergeCell ref="C44:C46"/>
    <mergeCell ref="D44:D46"/>
    <mergeCell ref="B48:B55"/>
    <mergeCell ref="C51:C53"/>
    <mergeCell ref="D51:D53"/>
    <mergeCell ref="C28:C30"/>
    <mergeCell ref="D28:D30"/>
    <mergeCell ref="C41:C43"/>
    <mergeCell ref="D41:D43"/>
    <mergeCell ref="C31:C33"/>
    <mergeCell ref="D31:D33"/>
    <mergeCell ref="D48:D50"/>
    <mergeCell ref="A14:D14"/>
    <mergeCell ref="A47:D47"/>
    <mergeCell ref="A56:D56"/>
    <mergeCell ref="A78:D78"/>
    <mergeCell ref="A91:D91"/>
    <mergeCell ref="C54:C55"/>
    <mergeCell ref="D54:D55"/>
    <mergeCell ref="C48:C50"/>
    <mergeCell ref="E85:E87"/>
    <mergeCell ref="C82:C84"/>
    <mergeCell ref="D82:D84"/>
    <mergeCell ref="E69:E71"/>
    <mergeCell ref="E63:E64"/>
    <mergeCell ref="E65:E67"/>
    <mergeCell ref="C72:C74"/>
    <mergeCell ref="D72:D74"/>
    <mergeCell ref="E72:E74"/>
    <mergeCell ref="C75:C77"/>
    <mergeCell ref="D75:D77"/>
    <mergeCell ref="E75:E77"/>
    <mergeCell ref="D69:D71"/>
    <mergeCell ref="C63:C64"/>
    <mergeCell ref="D63:D64"/>
    <mergeCell ref="C65:C67"/>
    <mergeCell ref="A95:D95"/>
    <mergeCell ref="A102:D102"/>
    <mergeCell ref="E79:E81"/>
    <mergeCell ref="E82:E84"/>
    <mergeCell ref="E88:E90"/>
    <mergeCell ref="E57:E59"/>
    <mergeCell ref="E60:E62"/>
    <mergeCell ref="D88:D90"/>
    <mergeCell ref="A57:A77"/>
    <mergeCell ref="B57:B77"/>
    <mergeCell ref="C57:C59"/>
    <mergeCell ref="A79:A90"/>
    <mergeCell ref="B79:B90"/>
    <mergeCell ref="C79:C81"/>
    <mergeCell ref="D79:D81"/>
    <mergeCell ref="D57:D59"/>
    <mergeCell ref="C92:C94"/>
    <mergeCell ref="D92:D94"/>
    <mergeCell ref="C85:C87"/>
    <mergeCell ref="D85:D87"/>
    <mergeCell ref="D65:D67"/>
    <mergeCell ref="C105:D105"/>
    <mergeCell ref="C106:D106"/>
    <mergeCell ref="E48:E50"/>
    <mergeCell ref="E92:E94"/>
    <mergeCell ref="A96:A101"/>
    <mergeCell ref="B96:B101"/>
    <mergeCell ref="C96:C97"/>
    <mergeCell ref="D96:D97"/>
    <mergeCell ref="E96:E97"/>
    <mergeCell ref="C98:C99"/>
    <mergeCell ref="D98:D99"/>
    <mergeCell ref="E98:E99"/>
    <mergeCell ref="C100:C101"/>
    <mergeCell ref="D100:D101"/>
    <mergeCell ref="E100:E101"/>
    <mergeCell ref="E51:E53"/>
    <mergeCell ref="E54:E55"/>
    <mergeCell ref="C88:C90"/>
    <mergeCell ref="B92:B94"/>
    <mergeCell ref="A92:A94"/>
    <mergeCell ref="A103:D103"/>
    <mergeCell ref="C60:C62"/>
    <mergeCell ref="D60:D62"/>
    <mergeCell ref="C69:C71"/>
  </mergeCells>
  <dataValidations xWindow="628" yWindow="714" count="6">
    <dataValidation type="list" allowBlank="1" showErrorMessage="1" errorTitle="Ошибка ввода" error="Значение должно быть 0 или 1" sqref="E96:E101 E37:E40">
      <formula1>"1,0"</formula1>
    </dataValidation>
    <dataValidation type="decimal" operator="lessThanOrEqual" allowBlank="1" showErrorMessage="1" errorTitle="Ошибка ввода" error="Значение должно быть не более 3" sqref="E68">
      <formula1>3</formula1>
    </dataValidation>
    <dataValidation type="list" allowBlank="1" showErrorMessage="1" errorTitle="Ошибка ввода" error="Значение должно быть 0,1,2 или 3" sqref="E63:E64">
      <formula1>"3,2,1,0"</formula1>
    </dataValidation>
    <dataValidation type="list" allowBlank="1" showErrorMessage="1" errorTitle="Ошибка заполнения" error="Значение должно быть 2 или 0" sqref="E54:E55">
      <formula1>"2,0"</formula1>
    </dataValidation>
    <dataValidation type="decimal" operator="lessThanOrEqual" allowBlank="1" showErrorMessage="1" errorTitle="Ошибка ввода" error="Значение должно быть не более 5_x000a_" sqref="E27">
      <formula1>5</formula1>
    </dataValidation>
    <dataValidation type="list" allowBlank="1" showErrorMessage="1" errorTitle="Ошибка заполнения" error="Значение должно быть 2, 1, 0" sqref="E8:E13 E15:E26 E28:E36 E41:E46 E48:E53 E57:E62 E65:E67 E69:E77 E79:E90 E92:E94">
      <formula1>"2,1,0"</formula1>
    </dataValidation>
  </dataValidations>
  <pageMargins left="0.7" right="0.7" top="0.75" bottom="0.75" header="0.3" footer="0.3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Показатели</vt:lpstr>
      <vt:lpstr>Опросник</vt:lpstr>
      <vt:lpstr>Опросник!Область_печати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Шалагинов Николай Леонидович</dc:creator>
  <cp:lastModifiedBy>Учитель</cp:lastModifiedBy>
  <cp:lastPrinted>2015-03-17T13:49:55Z</cp:lastPrinted>
  <dcterms:created xsi:type="dcterms:W3CDTF">2013-11-28T14:43:15Z</dcterms:created>
  <dcterms:modified xsi:type="dcterms:W3CDTF">2016-03-28T17:46:51Z</dcterms:modified>
</cp:coreProperties>
</file>